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Radna-prebačeno\JEDNOSTAVNA NABAVA\NABAVA 2025\nova nabava-DISTRIBUCIJA - OPSKRBA ELEKTRICNE ENERGIJE\"/>
    </mc:Choice>
  </mc:AlternateContent>
  <xr:revisionPtr revIDLastSave="0" documentId="13_ncr:1_{7E039CF7-2553-4F61-8850-4052CC82F14A}" xr6:coauthVersionLast="47" xr6:coauthVersionMax="47" xr10:uidLastSave="{00000000-0000-0000-0000-000000000000}"/>
  <bookViews>
    <workbookView xWindow="1815" yWindow="1815" windowWidth="23415" windowHeight="11325" tabRatio="500" xr2:uid="{00000000-000D-0000-FFFF-FFFF00000000}"/>
  </bookViews>
  <sheets>
    <sheet name="List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7" i="1" l="1"/>
  <c r="G28" i="1" s="1"/>
  <c r="I29" i="1" l="1"/>
  <c r="I30" i="1" s="1"/>
  <c r="I31" i="1" s="1"/>
</calcChain>
</file>

<file path=xl/sharedStrings.xml><?xml version="1.0" encoding="utf-8"?>
<sst xmlns="http://schemas.openxmlformats.org/spreadsheetml/2006/main" count="53" uniqueCount="43">
  <si>
    <t>NARUČITELJ:</t>
  </si>
  <si>
    <t xml:space="preserve">ADRESA: </t>
  </si>
  <si>
    <t xml:space="preserve">OIB: </t>
  </si>
  <si>
    <t>TROŠKOVNIK</t>
  </si>
  <si>
    <t>Elementi za izračun cijene godišnje potrošnje električne energije</t>
  </si>
  <si>
    <t xml:space="preserve">Ponuditelj: </t>
  </si>
  <si>
    <t xml:space="preserve">  </t>
  </si>
  <si>
    <t>Redni
broj</t>
  </si>
  <si>
    <t>Naziv mjernog mjesta</t>
  </si>
  <si>
    <t>Adresa mjernog mjesta</t>
  </si>
  <si>
    <t>Tarifni
model</t>
  </si>
  <si>
    <t>Potrošnja</t>
  </si>
  <si>
    <t>Cijena</t>
  </si>
  <si>
    <t>Iznos</t>
  </si>
  <si>
    <t>8=(6)*(7)</t>
  </si>
  <si>
    <t>Crveni</t>
  </si>
  <si>
    <t>VT (kWh)</t>
  </si>
  <si>
    <t>NT (kWh)</t>
  </si>
  <si>
    <t xml:space="preserve">Naknada za poticanje proizvodnje iz obnovljivih izvora: </t>
  </si>
  <si>
    <t>Ukupno (kWh)</t>
  </si>
  <si>
    <t>(mjesto i datum)</t>
  </si>
  <si>
    <t>(pečat, ime i prezime ovlaštene osobe)</t>
  </si>
  <si>
    <t>(potpis ovlaštene osobe)</t>
  </si>
  <si>
    <t>Trošarine za neposlovnu uporabu električne energije:</t>
  </si>
  <si>
    <t>LEĆ d.o.o.</t>
  </si>
  <si>
    <t>Obala Juričev Ive Cota 9</t>
  </si>
  <si>
    <t>2025.-2026</t>
  </si>
  <si>
    <t>Leć d.o.o., sjedište</t>
  </si>
  <si>
    <t>Obala Juričev Ive Cota 9, Vodice</t>
  </si>
  <si>
    <t>Groblje Vodice (Mrtvačnica)</t>
  </si>
  <si>
    <t>Vodice</t>
  </si>
  <si>
    <t xml:space="preserve">Leć d.o.o., garaža </t>
  </si>
  <si>
    <t>Put Gaćeleza 3b, Vodice</t>
  </si>
  <si>
    <t>Leć d.o.o., Tržnica Vodice</t>
  </si>
  <si>
    <t>Bijeli</t>
  </si>
  <si>
    <t>Broj OMM</t>
  </si>
  <si>
    <t>1507023294</t>
  </si>
  <si>
    <t>1507025262</t>
  </si>
  <si>
    <t>1507487134</t>
  </si>
  <si>
    <t>1507744862</t>
  </si>
  <si>
    <t xml:space="preserve">Ukupno bez PDVa: </t>
  </si>
  <si>
    <t xml:space="preserve">Ukupno PDV 13%: </t>
  </si>
  <si>
    <t xml:space="preserve">Ukupno s PDVom: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</si>
</sst>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#,##0.0000"/>
    <numFmt numFmtId="165" formatCode="#,###,###,##0.00"/>
    <numFmt numFmtId="166" formatCode="#,###,###,##0"/>
  </numFmts>
  <fonts count="10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38"/>
    </font>
    <font>
      <b/>
      <sz val="12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left" vertical="center" wrapText="1"/>
    </xf>
    <xf numFmtId="165" fontId="0" fillId="0" borderId="10" xfId="0" applyNumberFormat="1" applyBorder="1" applyAlignment="1">
      <alignment horizontal="right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/>
    </xf>
    <xf numFmtId="166" fontId="7" fillId="0" borderId="15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8" fillId="0" borderId="14" xfId="0" applyNumberFormat="1" applyFont="1" applyBorder="1" applyAlignment="1">
      <alignment horizontal="right"/>
    </xf>
    <xf numFmtId="165" fontId="7" fillId="0" borderId="16" xfId="0" applyNumberFormat="1" applyFont="1" applyBorder="1" applyAlignment="1">
      <alignment horizontal="right"/>
    </xf>
    <xf numFmtId="49" fontId="9" fillId="0" borderId="11" xfId="0" applyNumberFormat="1" applyFont="1" applyBorder="1" applyAlignment="1">
      <alignment horizontal="center" vertical="center" shrinkToFi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left"/>
    </xf>
    <xf numFmtId="166" fontId="9" fillId="0" borderId="9" xfId="0" applyNumberFormat="1" applyFont="1" applyBorder="1" applyAlignment="1">
      <alignment horizontal="right"/>
    </xf>
    <xf numFmtId="164" fontId="9" fillId="0" borderId="9" xfId="0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right"/>
    </xf>
    <xf numFmtId="49" fontId="9" fillId="0" borderId="12" xfId="0" applyNumberFormat="1" applyFont="1" applyBorder="1" applyAlignment="1">
      <alignment horizontal="left"/>
    </xf>
    <xf numFmtId="166" fontId="9" fillId="0" borderId="12" xfId="0" applyNumberFormat="1" applyFont="1" applyBorder="1" applyAlignment="1">
      <alignment horizontal="right"/>
    </xf>
    <xf numFmtId="164" fontId="9" fillId="0" borderId="12" xfId="0" applyNumberFormat="1" applyFont="1" applyBorder="1" applyAlignment="1">
      <alignment horizontal="right"/>
    </xf>
    <xf numFmtId="49" fontId="7" fillId="0" borderId="24" xfId="0" applyNumberFormat="1" applyFont="1" applyBorder="1" applyAlignment="1">
      <alignment horizontal="right" vertical="center"/>
    </xf>
    <xf numFmtId="49" fontId="7" fillId="0" borderId="25" xfId="0" applyNumberFormat="1" applyFont="1" applyBorder="1" applyAlignment="1">
      <alignment horizontal="right" vertical="center"/>
    </xf>
    <xf numFmtId="49" fontId="7" fillId="0" borderId="26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9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7" fillId="0" borderId="20" xfId="0" applyNumberFormat="1" applyFont="1" applyBorder="1" applyAlignment="1">
      <alignment horizontal="right" vertical="center"/>
    </xf>
    <xf numFmtId="49" fontId="7" fillId="0" borderId="21" xfId="0" applyNumberFormat="1" applyFont="1" applyBorder="1" applyAlignment="1">
      <alignment horizontal="right" vertical="center"/>
    </xf>
    <xf numFmtId="49" fontId="7" fillId="0" borderId="23" xfId="0" applyNumberFormat="1" applyFont="1" applyBorder="1" applyAlignment="1">
      <alignment horizontal="right" vertical="center"/>
    </xf>
    <xf numFmtId="49" fontId="7" fillId="0" borderId="22" xfId="0" applyNumberFormat="1" applyFont="1" applyBorder="1" applyAlignment="1">
      <alignment horizontal="right" vertical="center"/>
    </xf>
    <xf numFmtId="49" fontId="8" fillId="0" borderId="14" xfId="0" applyNumberFormat="1" applyFont="1" applyBorder="1" applyAlignment="1">
      <alignment horizontal="left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left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>
      <alignment horizontal="right"/>
    </xf>
    <xf numFmtId="164" fontId="0" fillId="0" borderId="0" xfId="0" applyNumberFormat="1" applyFont="1" applyAlignment="1">
      <alignment horizontal="right"/>
    </xf>
    <xf numFmtId="165" fontId="0" fillId="0" borderId="0" xfId="0" applyNumberFormat="1" applyFont="1" applyAlignment="1">
      <alignment horizontal="righ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topLeftCell="A16" zoomScaleNormal="100" workbookViewId="0">
      <selection activeCell="D11" sqref="D11"/>
    </sheetView>
  </sheetViews>
  <sheetFormatPr defaultColWidth="8.7109375" defaultRowHeight="15" x14ac:dyDescent="0.25"/>
  <cols>
    <col min="1" max="1" width="11.85546875" style="1" customWidth="1"/>
    <col min="2" max="2" width="17" style="2" customWidth="1"/>
    <col min="3" max="3" width="25.7109375" style="2" bestFit="1" customWidth="1"/>
    <col min="4" max="4" width="24.42578125" style="2" customWidth="1"/>
    <col min="5" max="5" width="9.7109375" style="2" customWidth="1"/>
    <col min="6" max="6" width="15.28515625" style="2" bestFit="1" customWidth="1"/>
    <col min="7" max="7" width="11.140625" style="3" customWidth="1"/>
    <col min="8" max="8" width="11.42578125" style="4" customWidth="1"/>
    <col min="9" max="9" width="14.42578125" style="5" customWidth="1"/>
    <col min="254" max="254" width="11.42578125" customWidth="1"/>
    <col min="255" max="255" width="17.42578125" customWidth="1"/>
    <col min="256" max="256" width="33.85546875" customWidth="1"/>
    <col min="257" max="257" width="32.7109375" customWidth="1"/>
    <col min="258" max="258" width="12.7109375" customWidth="1"/>
    <col min="259" max="259" width="13.42578125" customWidth="1"/>
    <col min="260" max="260" width="12.7109375" customWidth="1"/>
    <col min="261" max="261" width="10.7109375" customWidth="1"/>
    <col min="262" max="262" width="15.7109375" customWidth="1"/>
    <col min="510" max="510" width="11.42578125" customWidth="1"/>
    <col min="511" max="511" width="17.42578125" customWidth="1"/>
    <col min="512" max="512" width="33.85546875" customWidth="1"/>
    <col min="513" max="513" width="32.7109375" customWidth="1"/>
    <col min="514" max="514" width="12.7109375" customWidth="1"/>
    <col min="515" max="515" width="13.42578125" customWidth="1"/>
    <col min="516" max="516" width="12.7109375" customWidth="1"/>
    <col min="517" max="517" width="10.7109375" customWidth="1"/>
    <col min="518" max="518" width="15.7109375" customWidth="1"/>
    <col min="766" max="766" width="11.42578125" customWidth="1"/>
    <col min="767" max="767" width="17.42578125" customWidth="1"/>
    <col min="768" max="768" width="33.85546875" customWidth="1"/>
    <col min="769" max="769" width="32.7109375" customWidth="1"/>
    <col min="770" max="770" width="12.7109375" customWidth="1"/>
    <col min="771" max="771" width="13.42578125" customWidth="1"/>
    <col min="772" max="772" width="12.7109375" customWidth="1"/>
    <col min="773" max="773" width="10.7109375" customWidth="1"/>
    <col min="774" max="774" width="15.7109375" customWidth="1"/>
    <col min="1022" max="1022" width="11.42578125" customWidth="1"/>
    <col min="1023" max="1023" width="17.42578125" customWidth="1"/>
    <col min="1024" max="1024" width="33.85546875" customWidth="1"/>
  </cols>
  <sheetData>
    <row r="1" spans="1:9" x14ac:dyDescent="0.25">
      <c r="A1" s="6"/>
    </row>
    <row r="3" spans="1:9" x14ac:dyDescent="0.25">
      <c r="A3" s="9" t="s">
        <v>0</v>
      </c>
      <c r="B3" s="9" t="s">
        <v>24</v>
      </c>
      <c r="C3" s="10"/>
    </row>
    <row r="4" spans="1:9" x14ac:dyDescent="0.25">
      <c r="A4" s="9" t="s">
        <v>1</v>
      </c>
      <c r="B4" s="9" t="s">
        <v>25</v>
      </c>
      <c r="C4" s="10"/>
    </row>
    <row r="5" spans="1:9" x14ac:dyDescent="0.25">
      <c r="A5" s="9" t="s">
        <v>2</v>
      </c>
      <c r="B5" s="17">
        <v>79331181937</v>
      </c>
      <c r="C5" s="10"/>
    </row>
    <row r="6" spans="1:9" x14ac:dyDescent="0.25">
      <c r="A6" s="7"/>
      <c r="B6" s="8"/>
    </row>
    <row r="7" spans="1:9" x14ac:dyDescent="0.25">
      <c r="A7" s="7"/>
      <c r="B7" s="8"/>
    </row>
    <row r="8" spans="1:9" ht="15.75" x14ac:dyDescent="0.25">
      <c r="A8" s="18"/>
      <c r="B8" s="19"/>
      <c r="C8" s="20"/>
      <c r="D8" s="20"/>
      <c r="E8" s="20"/>
      <c r="F8" s="20"/>
      <c r="G8" s="21"/>
      <c r="H8" s="22"/>
      <c r="I8" s="23"/>
    </row>
    <row r="9" spans="1:9" x14ac:dyDescent="0.25">
      <c r="A9" s="73" t="s">
        <v>3</v>
      </c>
      <c r="B9" s="73"/>
      <c r="C9" s="73"/>
      <c r="D9" s="73"/>
      <c r="E9" s="73"/>
      <c r="F9" s="73"/>
      <c r="G9" s="73"/>
      <c r="H9" s="73"/>
      <c r="I9" s="73"/>
    </row>
    <row r="10" spans="1:9" x14ac:dyDescent="0.25">
      <c r="A10" s="73" t="s">
        <v>4</v>
      </c>
      <c r="B10" s="73"/>
      <c r="C10" s="73"/>
      <c r="D10" s="73"/>
      <c r="E10" s="73"/>
      <c r="F10" s="73"/>
      <c r="G10" s="73"/>
      <c r="H10" s="73"/>
      <c r="I10" s="73"/>
    </row>
    <row r="11" spans="1:9" x14ac:dyDescent="0.25">
      <c r="A11" s="74"/>
      <c r="B11" s="75"/>
      <c r="C11" s="75"/>
      <c r="D11" s="6" t="s">
        <v>26</v>
      </c>
      <c r="E11" s="75"/>
      <c r="F11" s="75"/>
      <c r="G11" s="76"/>
      <c r="H11" s="77"/>
      <c r="I11" s="78"/>
    </row>
    <row r="12" spans="1:9" x14ac:dyDescent="0.25">
      <c r="A12" s="74"/>
      <c r="B12" s="75"/>
      <c r="C12" s="75"/>
      <c r="D12" s="75"/>
      <c r="E12" s="75"/>
      <c r="F12" s="75"/>
      <c r="G12" s="76"/>
      <c r="H12" s="77"/>
      <c r="I12" s="78"/>
    </row>
    <row r="13" spans="1:9" x14ac:dyDescent="0.25">
      <c r="A13" s="9"/>
      <c r="D13" s="1"/>
    </row>
    <row r="14" spans="1:9" x14ac:dyDescent="0.25">
      <c r="A14" s="9" t="s">
        <v>5</v>
      </c>
      <c r="D14" s="1"/>
    </row>
    <row r="15" spans="1:9" x14ac:dyDescent="0.25">
      <c r="A15" s="9"/>
      <c r="D15" s="1"/>
    </row>
    <row r="16" spans="1:9" x14ac:dyDescent="0.25">
      <c r="D16" s="10" t="s">
        <v>6</v>
      </c>
    </row>
    <row r="17" spans="1:9" s="11" customFormat="1" ht="30" x14ac:dyDescent="0.25">
      <c r="A17" s="24" t="s">
        <v>7</v>
      </c>
      <c r="B17" s="25" t="s">
        <v>35</v>
      </c>
      <c r="C17" s="25" t="s">
        <v>8</v>
      </c>
      <c r="D17" s="25" t="s">
        <v>9</v>
      </c>
      <c r="E17" s="26" t="s">
        <v>10</v>
      </c>
      <c r="F17" s="68" t="s">
        <v>11</v>
      </c>
      <c r="G17" s="68"/>
      <c r="H17" s="25" t="s">
        <v>12</v>
      </c>
      <c r="I17" s="27" t="s">
        <v>13</v>
      </c>
    </row>
    <row r="18" spans="1:9" s="1" customFormat="1" ht="15.75" thickBot="1" x14ac:dyDescent="0.3">
      <c r="A18" s="28">
        <v>1</v>
      </c>
      <c r="B18" s="29">
        <v>2</v>
      </c>
      <c r="C18" s="29">
        <v>3</v>
      </c>
      <c r="D18" s="29">
        <v>4</v>
      </c>
      <c r="E18" s="29">
        <v>5</v>
      </c>
      <c r="F18" s="69">
        <v>6</v>
      </c>
      <c r="G18" s="69"/>
      <c r="H18" s="29">
        <v>7</v>
      </c>
      <c r="I18" s="30" t="s">
        <v>14</v>
      </c>
    </row>
    <row r="19" spans="1:9" ht="14.45" customHeight="1" x14ac:dyDescent="0.25">
      <c r="A19" s="70">
        <v>1</v>
      </c>
      <c r="B19" s="57" t="s">
        <v>36</v>
      </c>
      <c r="C19" s="71" t="s">
        <v>27</v>
      </c>
      <c r="D19" s="71" t="s">
        <v>28</v>
      </c>
      <c r="E19" s="72" t="s">
        <v>34</v>
      </c>
      <c r="F19" s="45" t="s">
        <v>16</v>
      </c>
      <c r="G19" s="46">
        <v>12250</v>
      </c>
      <c r="H19" s="47"/>
      <c r="I19" s="48"/>
    </row>
    <row r="20" spans="1:9" x14ac:dyDescent="0.25">
      <c r="A20" s="70"/>
      <c r="B20" s="58"/>
      <c r="C20" s="71"/>
      <c r="D20" s="71"/>
      <c r="E20" s="72"/>
      <c r="F20" s="49" t="s">
        <v>17</v>
      </c>
      <c r="G20" s="50">
        <v>5800</v>
      </c>
      <c r="H20" s="51"/>
      <c r="I20" s="48"/>
    </row>
    <row r="21" spans="1:9" x14ac:dyDescent="0.25">
      <c r="A21" s="55">
        <v>2</v>
      </c>
      <c r="B21" s="35"/>
      <c r="C21" s="36"/>
      <c r="D21" s="36"/>
      <c r="E21" s="44"/>
      <c r="F21" s="45" t="s">
        <v>16</v>
      </c>
      <c r="G21" s="50">
        <v>1350</v>
      </c>
      <c r="H21" s="47"/>
      <c r="I21" s="48"/>
    </row>
    <row r="22" spans="1:9" ht="28.5" x14ac:dyDescent="0.25">
      <c r="A22" s="56"/>
      <c r="B22" s="34" t="s">
        <v>37</v>
      </c>
      <c r="C22" s="32" t="s">
        <v>29</v>
      </c>
      <c r="D22" s="32" t="s">
        <v>30</v>
      </c>
      <c r="E22" s="43" t="s">
        <v>34</v>
      </c>
      <c r="F22" s="49" t="s">
        <v>17</v>
      </c>
      <c r="G22" s="50">
        <v>800</v>
      </c>
      <c r="H22" s="47"/>
      <c r="I22" s="48"/>
    </row>
    <row r="23" spans="1:9" x14ac:dyDescent="0.25">
      <c r="A23" s="55">
        <v>3</v>
      </c>
      <c r="B23" s="35"/>
      <c r="C23" s="36"/>
      <c r="D23" s="36"/>
      <c r="E23" s="44"/>
      <c r="F23" s="45" t="s">
        <v>16</v>
      </c>
      <c r="G23" s="46">
        <v>21890</v>
      </c>
      <c r="H23" s="47"/>
      <c r="I23" s="48"/>
    </row>
    <row r="24" spans="1:9" ht="15.75" thickBot="1" x14ac:dyDescent="0.3">
      <c r="A24" s="56"/>
      <c r="B24" s="35" t="s">
        <v>38</v>
      </c>
      <c r="C24" s="36" t="s">
        <v>31</v>
      </c>
      <c r="D24" s="36" t="s">
        <v>32</v>
      </c>
      <c r="E24" s="44" t="s">
        <v>15</v>
      </c>
      <c r="F24" s="49" t="s">
        <v>17</v>
      </c>
      <c r="G24" s="50">
        <v>5700</v>
      </c>
      <c r="H24" s="47"/>
      <c r="I24" s="48"/>
    </row>
    <row r="25" spans="1:9" ht="14.45" customHeight="1" x14ac:dyDescent="0.25">
      <c r="A25" s="55">
        <v>4</v>
      </c>
      <c r="B25" s="31"/>
      <c r="C25" s="66" t="s">
        <v>33</v>
      </c>
      <c r="D25" s="66" t="s">
        <v>30</v>
      </c>
      <c r="E25" s="67" t="s">
        <v>15</v>
      </c>
      <c r="F25" s="49" t="s">
        <v>16</v>
      </c>
      <c r="G25" s="50">
        <v>20050</v>
      </c>
      <c r="H25" s="47"/>
      <c r="I25" s="48"/>
    </row>
    <row r="26" spans="1:9" x14ac:dyDescent="0.25">
      <c r="A26" s="55"/>
      <c r="B26" s="42" t="s">
        <v>39</v>
      </c>
      <c r="C26" s="66"/>
      <c r="D26" s="66"/>
      <c r="E26" s="67"/>
      <c r="F26" s="49" t="s">
        <v>17</v>
      </c>
      <c r="G26" s="50">
        <v>12150</v>
      </c>
      <c r="H26" s="51"/>
      <c r="I26" s="48"/>
    </row>
    <row r="27" spans="1:9" ht="15.75" thickBot="1" x14ac:dyDescent="0.3">
      <c r="A27" s="52" t="s">
        <v>18</v>
      </c>
      <c r="B27" s="53"/>
      <c r="C27" s="53"/>
      <c r="D27" s="53"/>
      <c r="E27" s="54"/>
      <c r="F27" s="37" t="s">
        <v>19</v>
      </c>
      <c r="G27" s="38">
        <f>SUM(G19+G20+G25+G26)</f>
        <v>50250</v>
      </c>
      <c r="H27" s="39"/>
      <c r="I27" s="33"/>
    </row>
    <row r="28" spans="1:9" ht="15.75" thickBot="1" x14ac:dyDescent="0.3">
      <c r="A28" s="62" t="s">
        <v>23</v>
      </c>
      <c r="B28" s="63"/>
      <c r="C28" s="63"/>
      <c r="D28" s="63"/>
      <c r="E28" s="64"/>
      <c r="F28" s="37" t="s">
        <v>19</v>
      </c>
      <c r="G28" s="38">
        <f>G27</f>
        <v>50250</v>
      </c>
      <c r="H28" s="40"/>
      <c r="I28" s="33"/>
    </row>
    <row r="29" spans="1:9" ht="15.75" thickBot="1" x14ac:dyDescent="0.3">
      <c r="A29" s="62" t="s">
        <v>40</v>
      </c>
      <c r="B29" s="63"/>
      <c r="C29" s="63"/>
      <c r="D29" s="63"/>
      <c r="E29" s="63"/>
      <c r="F29" s="63"/>
      <c r="G29" s="63"/>
      <c r="H29" s="65"/>
      <c r="I29" s="41">
        <f>SUM(I19:I28)</f>
        <v>0</v>
      </c>
    </row>
    <row r="30" spans="1:9" ht="15.75" thickBot="1" x14ac:dyDescent="0.3">
      <c r="A30" s="62" t="s">
        <v>41</v>
      </c>
      <c r="B30" s="63"/>
      <c r="C30" s="63"/>
      <c r="D30" s="63"/>
      <c r="E30" s="63"/>
      <c r="F30" s="63"/>
      <c r="G30" s="63"/>
      <c r="H30" s="65"/>
      <c r="I30" s="41">
        <f>I29*0.13</f>
        <v>0</v>
      </c>
    </row>
    <row r="31" spans="1:9" ht="15.75" thickBot="1" x14ac:dyDescent="0.3">
      <c r="A31" s="62" t="s">
        <v>42</v>
      </c>
      <c r="B31" s="63"/>
      <c r="C31" s="63"/>
      <c r="D31" s="63"/>
      <c r="E31" s="63"/>
      <c r="F31" s="63"/>
      <c r="G31" s="63"/>
      <c r="H31" s="65"/>
      <c r="I31" s="41">
        <f>I29+I30</f>
        <v>0</v>
      </c>
    </row>
    <row r="32" spans="1:9" x14ac:dyDescent="0.25">
      <c r="A32" s="12"/>
      <c r="B32" s="13"/>
      <c r="C32" s="13"/>
      <c r="D32" s="13"/>
      <c r="E32" s="13"/>
      <c r="F32" s="13"/>
      <c r="G32" s="14"/>
      <c r="H32" s="15"/>
      <c r="I32" s="16"/>
    </row>
    <row r="33" spans="1:9" x14ac:dyDescent="0.25">
      <c r="A33" s="59" t="s">
        <v>20</v>
      </c>
      <c r="B33" s="59"/>
      <c r="G33" s="60" t="s">
        <v>21</v>
      </c>
      <c r="H33" s="60"/>
      <c r="I33" s="60"/>
    </row>
    <row r="34" spans="1:9" x14ac:dyDescent="0.25">
      <c r="G34" s="61"/>
      <c r="H34" s="61"/>
      <c r="I34" s="61"/>
    </row>
    <row r="35" spans="1:9" x14ac:dyDescent="0.25">
      <c r="G35" s="60" t="s">
        <v>22</v>
      </c>
      <c r="H35" s="60"/>
      <c r="I35" s="60"/>
    </row>
  </sheetData>
  <mergeCells count="24">
    <mergeCell ref="A9:I9"/>
    <mergeCell ref="A10:I10"/>
    <mergeCell ref="F17:G17"/>
    <mergeCell ref="F18:G18"/>
    <mergeCell ref="A19:A20"/>
    <mergeCell ref="C19:C20"/>
    <mergeCell ref="D19:D20"/>
    <mergeCell ref="E19:E20"/>
    <mergeCell ref="G33:I33"/>
    <mergeCell ref="G34:I34"/>
    <mergeCell ref="G35:I35"/>
    <mergeCell ref="A28:E28"/>
    <mergeCell ref="A29:H29"/>
    <mergeCell ref="A30:H30"/>
    <mergeCell ref="A31:H31"/>
    <mergeCell ref="A27:E27"/>
    <mergeCell ref="A21:A22"/>
    <mergeCell ref="A23:A24"/>
    <mergeCell ref="B19:B20"/>
    <mergeCell ref="A33:B33"/>
    <mergeCell ref="A25:A26"/>
    <mergeCell ref="C25:C26"/>
    <mergeCell ref="D25:D26"/>
    <mergeCell ref="E25:E26"/>
  </mergeCells>
  <pageMargins left="0.62" right="0.23611111111111099" top="0.44" bottom="0" header="0.65" footer="0.511811023622047"/>
  <pageSetup paperSize="9" scale="9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SCS3</dc:creator>
  <cp:lastModifiedBy>danijelalec@gmail.com</cp:lastModifiedBy>
  <cp:revision>0</cp:revision>
  <cp:lastPrinted>2025-03-04T06:39:09Z</cp:lastPrinted>
  <dcterms:created xsi:type="dcterms:W3CDTF">2018-04-30T09:56:37Z</dcterms:created>
  <dcterms:modified xsi:type="dcterms:W3CDTF">2025-03-04T06:39:15Z</dcterms:modified>
  <dc:language>hr-HR</dc:language>
</cp:coreProperties>
</file>