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00C34BA9-6557-45C0-BCF7-7DFC0171E957}" xr6:coauthVersionLast="47" xr6:coauthVersionMax="47" xr10:uidLastSave="{00000000-0000-0000-0000-000000000000}"/>
  <bookViews>
    <workbookView xWindow="1560" yWindow="1560" windowWidth="23415" windowHeight="11325" xr2:uid="{00000000-000D-0000-FFFF-FFFF00000000}"/>
  </bookViews>
  <sheets>
    <sheet name="TROŠKOVNIK" sheetId="5" r:id="rId1"/>
    <sheet name="TROŠKOVNIK_old" sheetId="3" state="hidden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6" i="5"/>
  <c r="I8" i="5"/>
  <c r="I9" i="5"/>
  <c r="H18" i="3"/>
  <c r="H4" i="3"/>
  <c r="H5" i="3"/>
  <c r="H10" i="3"/>
  <c r="H19" i="3"/>
  <c r="H17" i="3"/>
  <c r="H16" i="3"/>
  <c r="H15" i="3"/>
  <c r="H14" i="3"/>
  <c r="H13" i="3"/>
  <c r="H12" i="3"/>
  <c r="H11" i="3"/>
  <c r="H9" i="3"/>
  <c r="H8" i="3"/>
  <c r="H7" i="3"/>
  <c r="H6" i="3"/>
  <c r="H20" i="3"/>
  <c r="H22" i="3"/>
  <c r="H23" i="3"/>
</calcChain>
</file>

<file path=xl/sharedStrings.xml><?xml version="1.0" encoding="utf-8"?>
<sst xmlns="http://schemas.openxmlformats.org/spreadsheetml/2006/main" count="103" uniqueCount="44">
  <si>
    <t>TROŠKOVNIK</t>
  </si>
  <si>
    <t>PDV</t>
  </si>
  <si>
    <t>SVEUKUPNO</t>
  </si>
  <si>
    <t>Slovima:</t>
  </si>
  <si>
    <t>Datum:</t>
  </si>
  <si>
    <t xml:space="preserve">Ovjera ponuditelja </t>
  </si>
  <si>
    <t>Jedinica
mjere</t>
  </si>
  <si>
    <t xml:space="preserve">UKUPNO </t>
  </si>
  <si>
    <t>ispis</t>
  </si>
  <si>
    <t>Zadar, Špire Brusine 17
(Ured direktora)</t>
  </si>
  <si>
    <t>Lokacija isporuke aparata</t>
  </si>
  <si>
    <t>Tip ponuđene opreme</t>
  </si>
  <si>
    <t>Printer</t>
  </si>
  <si>
    <t>Zadar, Špire Brusine 17
(Služba GIS-a i tehničke dokumentacije)</t>
  </si>
  <si>
    <t>Fotokopirni printer</t>
  </si>
  <si>
    <t>Obrovac, Petra Zoranica 8
(Ured Obrovac)</t>
  </si>
  <si>
    <t>R.b.</t>
  </si>
  <si>
    <t>Zadar, Špire Brusine 17
Šalteri</t>
  </si>
  <si>
    <t>color</t>
  </si>
  <si>
    <t>black</t>
  </si>
  <si>
    <t>Zadar, Špire Brusine 17
(Fakturni odjel)</t>
  </si>
  <si>
    <t>Zadar, Špire Brusine 17
(Kuvertirka-ispis faktura)</t>
  </si>
  <si>
    <t>Zadar, Špire Brusine 17
Računovodstvo</t>
  </si>
  <si>
    <t>Očekivana
godišnja 
količina</t>
  </si>
  <si>
    <t>Jedinična 
cijena</t>
  </si>
  <si>
    <t>Godišnji iznos 
u kn bez PDV-a</t>
  </si>
  <si>
    <t>Zadar, Špire Brusine 17
(UPRAVA II KAT - RPO/NABAVA)</t>
  </si>
  <si>
    <t>Boja
ispisa</t>
  </si>
  <si>
    <t>Zadar, Put Stanova bb
(Uredi OOIIT)</t>
  </si>
  <si>
    <t>Zadar, Put Stanova bb
Skladište)</t>
  </si>
  <si>
    <t>Zadar, Put Bokanjca bb
(OCOO)</t>
  </si>
  <si>
    <t>48/2020
USLUGA NAJMA PRINTERA I FOTOKOPIRNIH STROJEVA</t>
  </si>
  <si>
    <t>Upisati naziv proizvođača i model ponuđenog uređaja</t>
  </si>
  <si>
    <t>Tip 
uređaja</t>
  </si>
  <si>
    <t>Lokacija isporuke uređaja - samostojeći printer i fotokopirni uređaj</t>
  </si>
  <si>
    <t>Vodice, Obala Juričev Ive Cota 9 (sjedište Naručitelja)</t>
  </si>
  <si>
    <t>stranica</t>
  </si>
  <si>
    <t>Jedinična cijena  u eurima bez PDV-a</t>
  </si>
  <si>
    <t>8 =6*7</t>
  </si>
  <si>
    <t>U jediničnu cijenu uključeni su i svi ostali troškovi, davanja i eventualni popusti potrebni za isporuku predmeta nabave.</t>
  </si>
  <si>
    <t>Očekivana količina u razdoblju dvije godine</t>
  </si>
  <si>
    <t>Ukupna cijena ponude 
u eurima bez PDV-a</t>
  </si>
  <si>
    <t>Jedinična cijena iskazuje se sa tri decimale</t>
  </si>
  <si>
    <t>ev. broj: 37-25
USLUGA NAJMA PRINTERA I FOTOKOPIRNOG STROJA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</si>
</sst>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[$€-1]"/>
    <numFmt numFmtId="166" formatCode="#,##0.000\ [$€-1]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164" fontId="3" fillId="0" borderId="7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164" fontId="4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164" fontId="5" fillId="0" borderId="7" xfId="1" applyNumberFormat="1" applyFont="1" applyBorder="1" applyAlignment="1" applyProtection="1">
      <alignment vertical="center"/>
      <protection locked="0"/>
    </xf>
    <xf numFmtId="164" fontId="5" fillId="0" borderId="7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65" fontId="5" fillId="0" borderId="7" xfId="1" applyNumberFormat="1" applyFont="1" applyBorder="1" applyAlignment="1">
      <alignment vertical="center"/>
    </xf>
    <xf numFmtId="165" fontId="4" fillId="0" borderId="7" xfId="1" applyNumberFormat="1" applyFont="1" applyBorder="1" applyAlignment="1">
      <alignment horizontal="right" vertical="center"/>
    </xf>
    <xf numFmtId="165" fontId="3" fillId="0" borderId="7" xfId="1" applyNumberFormat="1" applyFont="1" applyBorder="1" applyAlignment="1">
      <alignment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166" fontId="5" fillId="0" borderId="7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Normalno" xfId="0" builtinId="0"/>
    <cellStyle name="Normalno 2" xfId="1" xr:uid="{00000000-0005-0000-0000-000001000000}"/>
  </cellStyles>
  <dxfs count="4">
    <dxf>
      <font>
        <color theme="0"/>
      </font>
      <border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zoomScale="145" zoomScaleNormal="145" zoomScaleSheetLayoutView="175" workbookViewId="0">
      <selection activeCell="K7" sqref="K7"/>
    </sheetView>
  </sheetViews>
  <sheetFormatPr defaultRowHeight="15" x14ac:dyDescent="0.25"/>
  <cols>
    <col min="1" max="1" width="3.85546875" style="6" bestFit="1" customWidth="1"/>
    <col min="2" max="2" width="22.7109375" style="6" customWidth="1"/>
    <col min="3" max="3" width="6.85546875" style="6" customWidth="1"/>
    <col min="4" max="4" width="21.85546875" style="6" customWidth="1"/>
    <col min="5" max="5" width="5.7109375" style="6" bestFit="1" customWidth="1"/>
    <col min="6" max="6" width="7.140625" style="6" customWidth="1"/>
    <col min="7" max="7" width="9" style="6" bestFit="1" customWidth="1"/>
    <col min="8" max="8" width="13.42578125" style="6" customWidth="1"/>
    <col min="9" max="9" width="11.140625" style="6" customWidth="1"/>
    <col min="10" max="10" width="9.140625" style="6"/>
    <col min="11" max="11" width="19.140625" style="6" customWidth="1"/>
    <col min="12" max="12" width="12.28515625" style="6" customWidth="1"/>
    <col min="13" max="16384" width="9.140625" style="6"/>
  </cols>
  <sheetData>
    <row r="1" spans="1:12" x14ac:dyDescent="0.25">
      <c r="A1" s="28" t="s">
        <v>0</v>
      </c>
      <c r="B1" s="29"/>
      <c r="C1" s="29"/>
      <c r="D1" s="29"/>
      <c r="E1" s="29"/>
      <c r="F1" s="29"/>
      <c r="G1" s="29"/>
      <c r="H1" s="29"/>
      <c r="I1" s="30"/>
    </row>
    <row r="2" spans="1:12" ht="47.25" customHeight="1" x14ac:dyDescent="0.25">
      <c r="A2" s="31" t="s">
        <v>43</v>
      </c>
      <c r="B2" s="32"/>
      <c r="C2" s="32"/>
      <c r="D2" s="32"/>
      <c r="E2" s="32"/>
      <c r="F2" s="32"/>
      <c r="G2" s="32"/>
      <c r="H2" s="32"/>
      <c r="I2" s="33"/>
    </row>
    <row r="3" spans="1:12" ht="63" customHeight="1" x14ac:dyDescent="0.25">
      <c r="A3" s="1" t="s">
        <v>16</v>
      </c>
      <c r="B3" s="1" t="s">
        <v>34</v>
      </c>
      <c r="C3" s="1" t="s">
        <v>33</v>
      </c>
      <c r="D3" s="1" t="s">
        <v>32</v>
      </c>
      <c r="E3" s="1" t="s">
        <v>27</v>
      </c>
      <c r="F3" s="1" t="s">
        <v>6</v>
      </c>
      <c r="G3" s="1" t="s">
        <v>40</v>
      </c>
      <c r="H3" s="1" t="s">
        <v>37</v>
      </c>
      <c r="I3" s="1" t="s">
        <v>41</v>
      </c>
    </row>
    <row r="4" spans="1:12" s="24" customFormat="1" ht="18" customHeight="1" x14ac:dyDescent="0.25">
      <c r="A4" s="22">
        <v>0</v>
      </c>
      <c r="B4" s="23">
        <v>1</v>
      </c>
      <c r="C4" s="22">
        <v>2</v>
      </c>
      <c r="D4" s="22">
        <v>3</v>
      </c>
      <c r="E4" s="1">
        <v>4</v>
      </c>
      <c r="F4" s="1">
        <v>5</v>
      </c>
      <c r="G4" s="1">
        <v>6</v>
      </c>
      <c r="H4" s="1">
        <v>7</v>
      </c>
      <c r="I4" s="1" t="s">
        <v>38</v>
      </c>
    </row>
    <row r="5" spans="1:12" ht="22.5" x14ac:dyDescent="0.25">
      <c r="A5" s="25">
        <v>1</v>
      </c>
      <c r="B5" s="26" t="s">
        <v>35</v>
      </c>
      <c r="C5" s="26"/>
      <c r="D5" s="26"/>
      <c r="E5" s="16" t="s">
        <v>19</v>
      </c>
      <c r="F5" s="13" t="s">
        <v>36</v>
      </c>
      <c r="G5" s="17">
        <v>576000</v>
      </c>
      <c r="H5" s="27"/>
      <c r="I5" s="19">
        <f>G5*H5</f>
        <v>0</v>
      </c>
      <c r="K5" s="18"/>
      <c r="L5" s="18"/>
    </row>
    <row r="6" spans="1:12" x14ac:dyDescent="0.25">
      <c r="A6" s="4"/>
      <c r="B6" s="34" t="s">
        <v>7</v>
      </c>
      <c r="C6" s="35"/>
      <c r="D6" s="35"/>
      <c r="E6" s="35"/>
      <c r="F6" s="35"/>
      <c r="G6" s="35"/>
      <c r="H6" s="36"/>
      <c r="I6" s="20">
        <f>SUM(I5:I5)</f>
        <v>0</v>
      </c>
    </row>
    <row r="7" spans="1:12" x14ac:dyDescent="0.25">
      <c r="A7" s="41"/>
      <c r="B7" s="42"/>
      <c r="C7" s="42"/>
      <c r="D7" s="42"/>
      <c r="E7" s="42"/>
      <c r="F7" s="42"/>
      <c r="G7" s="42"/>
      <c r="H7" s="42"/>
      <c r="I7" s="43"/>
    </row>
    <row r="8" spans="1:12" x14ac:dyDescent="0.25">
      <c r="A8" s="40" t="s">
        <v>1</v>
      </c>
      <c r="B8" s="39"/>
      <c r="C8" s="39"/>
      <c r="D8" s="39"/>
      <c r="E8" s="39"/>
      <c r="F8" s="39"/>
      <c r="G8" s="39"/>
      <c r="H8" s="39"/>
      <c r="I8" s="21">
        <f>I6*0.25</f>
        <v>0</v>
      </c>
    </row>
    <row r="9" spans="1:12" x14ac:dyDescent="0.25">
      <c r="A9" s="40" t="s">
        <v>2</v>
      </c>
      <c r="B9" s="39"/>
      <c r="C9" s="39"/>
      <c r="D9" s="39"/>
      <c r="E9" s="39"/>
      <c r="F9" s="39"/>
      <c r="G9" s="39"/>
      <c r="H9" s="39"/>
      <c r="I9" s="21">
        <f>SUM(I6,I8)</f>
        <v>0</v>
      </c>
    </row>
    <row r="10" spans="1:12" x14ac:dyDescent="0.25">
      <c r="A10" s="38" t="s">
        <v>3</v>
      </c>
      <c r="B10" s="39"/>
      <c r="C10" s="39"/>
      <c r="D10" s="39"/>
      <c r="E10" s="39"/>
      <c r="F10" s="39"/>
      <c r="G10" s="39"/>
      <c r="H10" s="39"/>
      <c r="I10" s="39"/>
    </row>
    <row r="11" spans="1:12" x14ac:dyDescent="0.25">
      <c r="A11" s="9"/>
      <c r="B11" s="8"/>
      <c r="C11" s="8"/>
      <c r="D11" s="8"/>
      <c r="E11" s="8"/>
      <c r="F11" s="8"/>
      <c r="G11" s="8"/>
      <c r="H11" s="8"/>
      <c r="I11" s="8"/>
    </row>
    <row r="12" spans="1:12" x14ac:dyDescent="0.25">
      <c r="A12" s="9"/>
      <c r="B12" s="8" t="s">
        <v>42</v>
      </c>
      <c r="C12" s="8"/>
      <c r="D12" s="8"/>
      <c r="E12" s="8"/>
      <c r="F12" s="8"/>
      <c r="G12" s="8"/>
      <c r="H12" s="8"/>
      <c r="I12" s="8"/>
    </row>
    <row r="13" spans="1:12" x14ac:dyDescent="0.25">
      <c r="A13" s="5"/>
      <c r="B13" s="8" t="s">
        <v>39</v>
      </c>
      <c r="C13" s="8"/>
      <c r="D13" s="8"/>
      <c r="E13" s="8"/>
      <c r="F13" s="8"/>
      <c r="G13" s="8"/>
      <c r="H13" s="8"/>
      <c r="I13" s="8"/>
    </row>
    <row r="14" spans="1:12" x14ac:dyDescent="0.25">
      <c r="A14" s="5"/>
      <c r="B14" s="9" t="s">
        <v>4</v>
      </c>
      <c r="C14" s="9"/>
      <c r="D14" s="9"/>
      <c r="E14" s="9"/>
      <c r="F14" s="8"/>
      <c r="G14" s="8"/>
      <c r="H14" s="37" t="s">
        <v>5</v>
      </c>
      <c r="I14" s="37"/>
    </row>
    <row r="15" spans="1:12" x14ac:dyDescent="0.25">
      <c r="A15" s="5"/>
      <c r="B15" s="8"/>
      <c r="C15" s="8"/>
      <c r="D15" s="8"/>
      <c r="E15" s="8"/>
      <c r="F15" s="8"/>
      <c r="G15" s="8"/>
      <c r="H15" s="8"/>
      <c r="I15" s="8"/>
    </row>
    <row r="16" spans="1:12" x14ac:dyDescent="0.25">
      <c r="A16" s="5"/>
      <c r="B16" s="8"/>
      <c r="C16" s="8"/>
      <c r="D16" s="8"/>
      <c r="E16" s="8"/>
      <c r="F16" s="8"/>
      <c r="G16" s="8"/>
      <c r="H16" s="8"/>
      <c r="I16" s="8"/>
    </row>
  </sheetData>
  <mergeCells count="8">
    <mergeCell ref="A1:I1"/>
    <mergeCell ref="A2:I2"/>
    <mergeCell ref="B6:H6"/>
    <mergeCell ref="H14:I14"/>
    <mergeCell ref="A10:I10"/>
    <mergeCell ref="A9:H9"/>
    <mergeCell ref="A7:I7"/>
    <mergeCell ref="A8:H8"/>
  </mergeCells>
  <conditionalFormatting sqref="H5:I5">
    <cfRule type="cellIs" dxfId="3" priority="1" operator="equal">
      <formula>0</formula>
    </cfRule>
  </conditionalFormatting>
  <conditionalFormatting sqref="I6 I8:I9">
    <cfRule type="cellIs" dxfId="2" priority="2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zoomScale="175" zoomScaleNormal="175" workbookViewId="0">
      <selection activeCell="B11" sqref="B11"/>
    </sheetView>
  </sheetViews>
  <sheetFormatPr defaultRowHeight="15" x14ac:dyDescent="0.25"/>
  <cols>
    <col min="1" max="1" width="3.85546875" style="6" bestFit="1" customWidth="1"/>
    <col min="2" max="2" width="28.7109375" style="6" bestFit="1" customWidth="1"/>
    <col min="3" max="3" width="5.7109375" style="6" bestFit="1" customWidth="1"/>
    <col min="4" max="4" width="12.42578125" style="6" customWidth="1"/>
    <col min="5" max="5" width="7.42578125" style="6" bestFit="1" customWidth="1"/>
    <col min="6" max="6" width="9" style="6" bestFit="1" customWidth="1"/>
    <col min="7" max="7" width="8.42578125" style="6" bestFit="1" customWidth="1"/>
    <col min="8" max="8" width="15.7109375" style="6" bestFit="1" customWidth="1"/>
    <col min="9" max="9" width="9.140625" style="6"/>
    <col min="10" max="10" width="10.7109375" style="6" customWidth="1"/>
    <col min="11" max="11" width="12.28515625" style="6" customWidth="1"/>
    <col min="12" max="16384" width="9.140625" style="6"/>
  </cols>
  <sheetData>
    <row r="1" spans="1:10" x14ac:dyDescent="0.25">
      <c r="A1" s="28" t="s">
        <v>0</v>
      </c>
      <c r="B1" s="29"/>
      <c r="C1" s="29"/>
      <c r="D1" s="29"/>
      <c r="E1" s="29"/>
      <c r="F1" s="29"/>
      <c r="G1" s="29"/>
      <c r="H1" s="30"/>
    </row>
    <row r="2" spans="1:10" ht="47.25" customHeight="1" x14ac:dyDescent="0.25">
      <c r="A2" s="31" t="s">
        <v>31</v>
      </c>
      <c r="B2" s="32"/>
      <c r="C2" s="32"/>
      <c r="D2" s="32"/>
      <c r="E2" s="32"/>
      <c r="F2" s="32"/>
      <c r="G2" s="32"/>
      <c r="H2" s="33"/>
    </row>
    <row r="3" spans="1:10" ht="45.75" customHeight="1" x14ac:dyDescent="0.25">
      <c r="A3" s="1" t="s">
        <v>16</v>
      </c>
      <c r="B3" s="2" t="s">
        <v>10</v>
      </c>
      <c r="C3" s="1" t="s">
        <v>27</v>
      </c>
      <c r="D3" s="2" t="s">
        <v>11</v>
      </c>
      <c r="E3" s="1" t="s">
        <v>6</v>
      </c>
      <c r="F3" s="1" t="s">
        <v>23</v>
      </c>
      <c r="G3" s="1" t="s">
        <v>24</v>
      </c>
      <c r="H3" s="1" t="s">
        <v>25</v>
      </c>
    </row>
    <row r="4" spans="1:10" ht="24.75" customHeight="1" x14ac:dyDescent="0.25">
      <c r="A4" s="3">
        <v>1</v>
      </c>
      <c r="B4" s="11" t="s">
        <v>28</v>
      </c>
      <c r="C4" s="16" t="s">
        <v>19</v>
      </c>
      <c r="D4" s="11" t="s">
        <v>14</v>
      </c>
      <c r="E4" s="13" t="s">
        <v>8</v>
      </c>
      <c r="F4" s="17">
        <v>23000</v>
      </c>
      <c r="G4" s="14"/>
      <c r="H4" s="15">
        <f t="shared" ref="H4" si="0">F4*G4</f>
        <v>0</v>
      </c>
      <c r="J4" s="18"/>
    </row>
    <row r="5" spans="1:10" ht="27" customHeight="1" x14ac:dyDescent="0.25">
      <c r="A5" s="3">
        <v>2</v>
      </c>
      <c r="B5" s="11" t="s">
        <v>28</v>
      </c>
      <c r="C5" s="16" t="s">
        <v>18</v>
      </c>
      <c r="D5" s="11" t="s">
        <v>14</v>
      </c>
      <c r="E5" s="13" t="s">
        <v>8</v>
      </c>
      <c r="F5" s="17">
        <v>3500</v>
      </c>
      <c r="G5" s="14"/>
      <c r="H5" s="15">
        <f>F5*G5</f>
        <v>0</v>
      </c>
      <c r="J5" s="18"/>
    </row>
    <row r="6" spans="1:10" ht="22.5" x14ac:dyDescent="0.25">
      <c r="A6" s="3">
        <v>3</v>
      </c>
      <c r="B6" s="11" t="s">
        <v>20</v>
      </c>
      <c r="C6" s="16" t="s">
        <v>19</v>
      </c>
      <c r="D6" s="11" t="s">
        <v>14</v>
      </c>
      <c r="E6" s="13" t="s">
        <v>8</v>
      </c>
      <c r="F6" s="17">
        <v>100000</v>
      </c>
      <c r="G6" s="14"/>
      <c r="H6" s="15">
        <f>F6*G6</f>
        <v>0</v>
      </c>
      <c r="J6" s="18"/>
    </row>
    <row r="7" spans="1:10" ht="22.5" x14ac:dyDescent="0.25">
      <c r="A7" s="3">
        <v>4</v>
      </c>
      <c r="B7" s="11" t="s">
        <v>21</v>
      </c>
      <c r="C7" s="16" t="s">
        <v>19</v>
      </c>
      <c r="D7" s="11" t="s">
        <v>12</v>
      </c>
      <c r="E7" s="13" t="s">
        <v>8</v>
      </c>
      <c r="F7" s="17">
        <v>600000</v>
      </c>
      <c r="G7" s="14"/>
      <c r="H7" s="15">
        <f t="shared" ref="H7:H19" si="1">F7*G7</f>
        <v>0</v>
      </c>
    </row>
    <row r="8" spans="1:10" ht="22.5" x14ac:dyDescent="0.25">
      <c r="A8" s="3">
        <v>5</v>
      </c>
      <c r="B8" s="11" t="s">
        <v>29</v>
      </c>
      <c r="C8" s="16" t="s">
        <v>19</v>
      </c>
      <c r="D8" s="11" t="s">
        <v>14</v>
      </c>
      <c r="E8" s="13" t="s">
        <v>8</v>
      </c>
      <c r="F8" s="17">
        <v>55000</v>
      </c>
      <c r="G8" s="14"/>
      <c r="H8" s="15">
        <f>F8*G8</f>
        <v>0</v>
      </c>
    </row>
    <row r="9" spans="1:10" ht="22.5" x14ac:dyDescent="0.25">
      <c r="A9" s="3">
        <v>6</v>
      </c>
      <c r="B9" s="11" t="s">
        <v>26</v>
      </c>
      <c r="C9" s="16" t="s">
        <v>18</v>
      </c>
      <c r="D9" s="11" t="s">
        <v>14</v>
      </c>
      <c r="E9" s="13" t="s">
        <v>8</v>
      </c>
      <c r="F9" s="17">
        <v>46000</v>
      </c>
      <c r="G9" s="14"/>
      <c r="H9" s="15">
        <f>F9*G9</f>
        <v>0</v>
      </c>
    </row>
    <row r="10" spans="1:10" ht="22.5" x14ac:dyDescent="0.25">
      <c r="A10" s="3">
        <v>7</v>
      </c>
      <c r="B10" s="11" t="s">
        <v>26</v>
      </c>
      <c r="C10" s="16" t="s">
        <v>19</v>
      </c>
      <c r="D10" s="11" t="s">
        <v>14</v>
      </c>
      <c r="E10" s="13" t="s">
        <v>8</v>
      </c>
      <c r="F10" s="17">
        <v>60000</v>
      </c>
      <c r="G10" s="14"/>
      <c r="H10" s="15">
        <f>F10*G10</f>
        <v>0</v>
      </c>
    </row>
    <row r="11" spans="1:10" ht="22.5" x14ac:dyDescent="0.25">
      <c r="A11" s="3">
        <v>8</v>
      </c>
      <c r="B11" s="12" t="s">
        <v>15</v>
      </c>
      <c r="C11" s="16" t="s">
        <v>19</v>
      </c>
      <c r="D11" s="11" t="s">
        <v>14</v>
      </c>
      <c r="E11" s="13" t="s">
        <v>8</v>
      </c>
      <c r="F11" s="17">
        <v>4000</v>
      </c>
      <c r="G11" s="14"/>
      <c r="H11" s="15">
        <f>F11*G11</f>
        <v>0</v>
      </c>
    </row>
    <row r="12" spans="1:10" ht="22.5" x14ac:dyDescent="0.25">
      <c r="A12" s="3">
        <v>9</v>
      </c>
      <c r="B12" s="11" t="s">
        <v>9</v>
      </c>
      <c r="C12" s="16" t="s">
        <v>18</v>
      </c>
      <c r="D12" s="11" t="s">
        <v>14</v>
      </c>
      <c r="E12" s="13" t="s">
        <v>8</v>
      </c>
      <c r="F12" s="17">
        <v>16000</v>
      </c>
      <c r="G12" s="14"/>
      <c r="H12" s="15">
        <f t="shared" ref="H12" si="2">F12*G12</f>
        <v>0</v>
      </c>
    </row>
    <row r="13" spans="1:10" ht="22.5" x14ac:dyDescent="0.25">
      <c r="A13" s="3">
        <v>10</v>
      </c>
      <c r="B13" s="11" t="s">
        <v>9</v>
      </c>
      <c r="C13" s="16" t="s">
        <v>19</v>
      </c>
      <c r="D13" s="11" t="s">
        <v>14</v>
      </c>
      <c r="E13" s="13" t="s">
        <v>8</v>
      </c>
      <c r="F13" s="17">
        <v>22000</v>
      </c>
      <c r="G13" s="14"/>
      <c r="H13" s="15">
        <f t="shared" si="1"/>
        <v>0</v>
      </c>
    </row>
    <row r="14" spans="1:10" ht="22.5" x14ac:dyDescent="0.25">
      <c r="A14" s="3">
        <v>11</v>
      </c>
      <c r="B14" s="11" t="s">
        <v>13</v>
      </c>
      <c r="C14" s="16" t="s">
        <v>18</v>
      </c>
      <c r="D14" s="11" t="s">
        <v>14</v>
      </c>
      <c r="E14" s="13" t="s">
        <v>8</v>
      </c>
      <c r="F14" s="17">
        <v>15000</v>
      </c>
      <c r="G14" s="14"/>
      <c r="H14" s="15">
        <f t="shared" si="1"/>
        <v>0</v>
      </c>
    </row>
    <row r="15" spans="1:10" ht="22.5" x14ac:dyDescent="0.25">
      <c r="A15" s="3">
        <v>12</v>
      </c>
      <c r="B15" s="11" t="s">
        <v>13</v>
      </c>
      <c r="C15" s="16" t="s">
        <v>19</v>
      </c>
      <c r="D15" s="11" t="s">
        <v>14</v>
      </c>
      <c r="E15" s="13" t="s">
        <v>8</v>
      </c>
      <c r="F15" s="17">
        <v>30000</v>
      </c>
      <c r="G15" s="14"/>
      <c r="H15" s="15">
        <f t="shared" si="1"/>
        <v>0</v>
      </c>
    </row>
    <row r="16" spans="1:10" ht="31.5" customHeight="1" x14ac:dyDescent="0.25">
      <c r="A16" s="3">
        <v>13</v>
      </c>
      <c r="B16" s="11" t="s">
        <v>17</v>
      </c>
      <c r="C16" s="16" t="s">
        <v>19</v>
      </c>
      <c r="D16" s="11" t="s">
        <v>14</v>
      </c>
      <c r="E16" s="13" t="s">
        <v>8</v>
      </c>
      <c r="F16" s="17">
        <v>55000</v>
      </c>
      <c r="G16" s="14"/>
      <c r="H16" s="15">
        <f t="shared" si="1"/>
        <v>0</v>
      </c>
    </row>
    <row r="17" spans="1:8" ht="31.5" customHeight="1" x14ac:dyDescent="0.25">
      <c r="A17" s="3">
        <v>14</v>
      </c>
      <c r="B17" s="12" t="s">
        <v>30</v>
      </c>
      <c r="C17" s="16" t="s">
        <v>19</v>
      </c>
      <c r="D17" s="11" t="s">
        <v>14</v>
      </c>
      <c r="E17" s="13" t="s">
        <v>8</v>
      </c>
      <c r="F17" s="17">
        <v>11000</v>
      </c>
      <c r="G17" s="14"/>
      <c r="H17" s="15">
        <f t="shared" si="1"/>
        <v>0</v>
      </c>
    </row>
    <row r="18" spans="1:8" ht="30.75" customHeight="1" x14ac:dyDescent="0.25">
      <c r="A18" s="3">
        <v>15</v>
      </c>
      <c r="B18" s="12" t="s">
        <v>30</v>
      </c>
      <c r="C18" s="16" t="s">
        <v>18</v>
      </c>
      <c r="D18" s="11" t="s">
        <v>14</v>
      </c>
      <c r="E18" s="13" t="s">
        <v>8</v>
      </c>
      <c r="F18" s="17">
        <v>4500</v>
      </c>
      <c r="G18" s="14"/>
      <c r="H18" s="15">
        <f t="shared" ref="H18" si="3">F18*G18</f>
        <v>0</v>
      </c>
    </row>
    <row r="19" spans="1:8" ht="30.75" customHeight="1" x14ac:dyDescent="0.25">
      <c r="A19" s="3">
        <v>16</v>
      </c>
      <c r="B19" s="11" t="s">
        <v>22</v>
      </c>
      <c r="C19" s="16" t="s">
        <v>19</v>
      </c>
      <c r="D19" s="11" t="s">
        <v>14</v>
      </c>
      <c r="E19" s="13" t="s">
        <v>8</v>
      </c>
      <c r="F19" s="17">
        <v>80000</v>
      </c>
      <c r="G19" s="14"/>
      <c r="H19" s="15">
        <f t="shared" si="1"/>
        <v>0</v>
      </c>
    </row>
    <row r="20" spans="1:8" x14ac:dyDescent="0.25">
      <c r="A20" s="4"/>
      <c r="B20" s="34" t="s">
        <v>7</v>
      </c>
      <c r="C20" s="35"/>
      <c r="D20" s="35"/>
      <c r="E20" s="35"/>
      <c r="F20" s="35"/>
      <c r="G20" s="36"/>
      <c r="H20" s="10">
        <f>SUM(H4:H19)</f>
        <v>0</v>
      </c>
    </row>
    <row r="21" spans="1:8" x14ac:dyDescent="0.25">
      <c r="A21" s="41"/>
      <c r="B21" s="42"/>
      <c r="C21" s="42"/>
      <c r="D21" s="42"/>
      <c r="E21" s="42"/>
      <c r="F21" s="42"/>
      <c r="G21" s="42"/>
      <c r="H21" s="43"/>
    </row>
    <row r="22" spans="1:8" x14ac:dyDescent="0.25">
      <c r="A22" s="40" t="s">
        <v>1</v>
      </c>
      <c r="B22" s="39"/>
      <c r="C22" s="39"/>
      <c r="D22" s="39"/>
      <c r="E22" s="39"/>
      <c r="F22" s="39"/>
      <c r="G22" s="39"/>
      <c r="H22" s="7">
        <f>H20*0.25</f>
        <v>0</v>
      </c>
    </row>
    <row r="23" spans="1:8" x14ac:dyDescent="0.25">
      <c r="A23" s="40" t="s">
        <v>2</v>
      </c>
      <c r="B23" s="39"/>
      <c r="C23" s="39"/>
      <c r="D23" s="39"/>
      <c r="E23" s="39"/>
      <c r="F23" s="39"/>
      <c r="G23" s="39"/>
      <c r="H23" s="7">
        <f>SUM(H20,H22)</f>
        <v>0</v>
      </c>
    </row>
    <row r="24" spans="1:8" x14ac:dyDescent="0.25">
      <c r="A24" s="38" t="s">
        <v>3</v>
      </c>
      <c r="B24" s="39"/>
      <c r="C24" s="39"/>
      <c r="D24" s="39"/>
      <c r="E24" s="39"/>
      <c r="F24" s="39"/>
      <c r="G24" s="39"/>
      <c r="H24" s="39"/>
    </row>
    <row r="25" spans="1:8" x14ac:dyDescent="0.25">
      <c r="A25" s="5"/>
      <c r="B25" s="8"/>
      <c r="C25" s="8"/>
      <c r="D25" s="8"/>
      <c r="E25" s="8"/>
      <c r="F25" s="8"/>
      <c r="G25" s="8"/>
      <c r="H25" s="8"/>
    </row>
    <row r="26" spans="1:8" x14ac:dyDescent="0.25">
      <c r="A26" s="5"/>
      <c r="B26" s="9" t="s">
        <v>4</v>
      </c>
      <c r="C26" s="9"/>
      <c r="D26" s="9"/>
      <c r="E26" s="8"/>
      <c r="F26" s="8"/>
      <c r="G26" s="8"/>
      <c r="H26" s="9" t="s">
        <v>5</v>
      </c>
    </row>
    <row r="27" spans="1:8" x14ac:dyDescent="0.25">
      <c r="A27" s="5"/>
      <c r="B27" s="8"/>
      <c r="C27" s="8"/>
      <c r="D27" s="8"/>
      <c r="E27" s="8"/>
      <c r="F27" s="8"/>
      <c r="G27" s="8"/>
      <c r="H27" s="8"/>
    </row>
    <row r="28" spans="1:8" x14ac:dyDescent="0.25">
      <c r="A28" s="5"/>
      <c r="B28" s="8"/>
      <c r="C28" s="8"/>
      <c r="D28" s="8"/>
      <c r="E28" s="8"/>
      <c r="F28" s="8"/>
      <c r="G28" s="8"/>
      <c r="H28" s="8"/>
    </row>
  </sheetData>
  <mergeCells count="7">
    <mergeCell ref="A24:H24"/>
    <mergeCell ref="A1:H1"/>
    <mergeCell ref="A2:H2"/>
    <mergeCell ref="B20:G20"/>
    <mergeCell ref="A21:H21"/>
    <mergeCell ref="A22:G22"/>
    <mergeCell ref="A23:G23"/>
  </mergeCells>
  <conditionalFormatting sqref="G4:H4 G5:G19 H22:H23">
    <cfRule type="cellIs" dxfId="1" priority="6" operator="equal">
      <formula>0</formula>
    </cfRule>
  </conditionalFormatting>
  <conditionalFormatting sqref="H5:H20">
    <cfRule type="cellIs" dxfId="0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</vt:lpstr>
      <vt:lpstr>TROŠKOVNIK_old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2025-03-05T12:47:07Z</dcterms:modified>
</cp:coreProperties>
</file>